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CRETARIA REITORIA\SECRETARIA REITORIA - 2023\CALENDARIO\2024-1\VERSÃO FINAL\"/>
    </mc:Choice>
  </mc:AlternateContent>
  <xr:revisionPtr revIDLastSave="0" documentId="8_{0A8D9999-9C6E-4D75-9923-C90FFC1AF932}" xr6:coauthVersionLast="47" xr6:coauthVersionMax="47" xr10:uidLastSave="{00000000-0000-0000-0000-000000000000}"/>
  <bookViews>
    <workbookView xWindow="-120" yWindow="-120" windowWidth="20730" windowHeight="11160" xr2:uid="{674F75CE-A8DE-4C19-BBFA-3D07C5D6BCA0}"/>
  </bookViews>
  <sheets>
    <sheet name="CALEND.CEPE" sheetId="1" r:id="rId1"/>
    <sheet name="CALEND.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2" i="2" l="1"/>
  <c r="P41" i="2"/>
  <c r="N45" i="2" s="1"/>
  <c r="O41" i="2"/>
  <c r="N41" i="2"/>
  <c r="M41" i="2"/>
  <c r="L41" i="2"/>
  <c r="K41" i="2"/>
  <c r="Q40" i="2"/>
  <c r="Q39" i="2"/>
  <c r="Q38" i="2"/>
  <c r="Q37" i="2"/>
  <c r="Q36" i="2"/>
  <c r="Q35" i="2"/>
  <c r="Q41" i="2" s="1"/>
  <c r="N44" i="2" s="1"/>
  <c r="R30" i="2"/>
  <c r="R20" i="2"/>
  <c r="R10" i="2"/>
  <c r="N46" i="2" l="1"/>
</calcChain>
</file>

<file path=xl/sharedStrings.xml><?xml version="1.0" encoding="utf-8"?>
<sst xmlns="http://schemas.openxmlformats.org/spreadsheetml/2006/main" count="205" uniqueCount="147">
  <si>
    <t>CENTRO UNIVERSITÁRIO UNIHORIZONTES</t>
  </si>
  <si>
    <t>CALENDÁRIO ESCOLAR - 1º SEMESTRE DE 2024</t>
  </si>
  <si>
    <t>CURSOS NA MODALIDADE PRESENCIAL E A DISTÂNCIA</t>
  </si>
  <si>
    <t>VERSÃO APROVADA PELO CEPE - 21/12/2023</t>
  </si>
  <si>
    <t xml:space="preserve"> 110 DIAS LETIVOS + 11 SÁBADOS LETIVOS = 121 DIAS</t>
  </si>
  <si>
    <t>JANEIRO</t>
  </si>
  <si>
    <t>Feriado: Confraternização Universal</t>
  </si>
  <si>
    <t>02 a 31</t>
  </si>
  <si>
    <t>Recesso Acadêmico - Férias Professores</t>
  </si>
  <si>
    <t>Vencimento da mensalidade</t>
  </si>
  <si>
    <t>FEVEREIRO -  17 dias letivos</t>
  </si>
  <si>
    <t>Início do 1º Semestre Letivo de 2024</t>
  </si>
  <si>
    <t>01 a 16</t>
  </si>
  <si>
    <t>XXXVII Seminário Pedagógico e Capacitação Docente - Docentes dos Cursos Presencial e a Distância</t>
  </si>
  <si>
    <t>Inicio das Aulas para alunos de Mestrado</t>
  </si>
  <si>
    <t>Inicio das Aulas para alunos de Pós-Graduação Lato Sensu</t>
  </si>
  <si>
    <t>12 a 14</t>
  </si>
  <si>
    <t>Recesso Acadêmico e Recesso Administrativo - Carnaval</t>
  </si>
  <si>
    <t>Início das Aulas para alunos Veteranos e calouros dos cursos de Graduação Bacharelado - Presencial</t>
  </si>
  <si>
    <t>Início das Aulas para alunos Veteranos e Calouros dos cursos de Graduação Bacharelado/Licenciatura e Graduação Tecnológica - a Distância - 1º Ciclo - 19/02/2023 a 29/04/2023</t>
  </si>
  <si>
    <t>Aproveitamento de Estudos: Divulgação do Edital</t>
  </si>
  <si>
    <t>Reunião da Equipe Multidisciplinar</t>
  </si>
  <si>
    <t>MARÇO -  19 dias letivos + 03 sábados letivos (09, 16 e 23) = 21 dias</t>
  </si>
  <si>
    <t>Eleição e encaminhamento dos nomes dos Representantes de Turma e Suplentes à Secretaria de Ensino - Alunos Calouros e Veteranos</t>
  </si>
  <si>
    <t>Evento Extracurricular - Simulado CFC</t>
  </si>
  <si>
    <t>Data Final para solicitação de dispensa de disciplinas de alunos Calouros e veteranos para o 1º Semestre de 2024 - Presencial e a Distância</t>
  </si>
  <si>
    <t>11 a 15</t>
  </si>
  <si>
    <t>Reunião dos Coordenadores com os Representantes de Turma - Unidades Barro Preto e Barreiro</t>
  </si>
  <si>
    <t>Palestra de Abertura do Semestre Letivo - Boas-Vindas</t>
  </si>
  <si>
    <t>Apresentação dos recursos informacionais da biblioteca para os alunos calouros pelo aplicativo Teams da Microsoft - Cursos Presenciais e a Distância</t>
  </si>
  <si>
    <t>Treinamento / Apresentação do uso da Plataforma AVA para os alunos calouros pelo aplicativo Teams da Microsoft - Cursos Presenciais e a Distância</t>
  </si>
  <si>
    <t>Data final para eleição e encaminhamento dos nomes dos Representantes de Turma e seus Suplentes à Secretaria de Ensino - Alunos Veteranos e Calouros - Presencial e a Distância</t>
  </si>
  <si>
    <t>Data Final para a realização de rematrícula de alunos veteranos e matrícula dos alunos calouros dos cursos de Graduação Bacharelado/Licenciatura e Graduação Tecnológica - Presencial e a Distância para o 1º Semestre de 2024</t>
  </si>
  <si>
    <t>Data limite para solicitação de Trancamento de Matrícula - Presencial e a Distância</t>
  </si>
  <si>
    <t xml:space="preserve">Evento Extracurricular: Aprendendo a usar o Microsoft Word e Power Point </t>
  </si>
  <si>
    <t>Aproveitamento de Estudos: Data limite para entrada de pedidos</t>
  </si>
  <si>
    <t>Colação de Grau Externa dos Formandos 2º Semestre de 2023 - Graduação Bacharelado e Graduação Tecnológica - Presencial e a Distância</t>
  </si>
  <si>
    <t>Reunião da CPA</t>
  </si>
  <si>
    <t>Transferência e Obtenção de Novo Título para o 2º semestre de 2024 - data limite para divulgação do Edital</t>
  </si>
  <si>
    <t>Programa de Avaliação Institucional - PAI: Aplicação da Fase para alunos calouros - Presencial e a Distância</t>
  </si>
  <si>
    <t>Reunião do NAE- Núcleo deAtendimento ao Estudante  com os prováveis formandos - Presencial e a Distância</t>
  </si>
  <si>
    <t>Colação de Grau Interna dos Formandos 2º Semestre de 2023 - Graduação Bacharelado e Graduação Tecnológica - Presencial e a Distância</t>
  </si>
  <si>
    <t>28 a 31</t>
  </si>
  <si>
    <t>Recesso Acadêmico e Recesso Administrativo - Semana Santa</t>
  </si>
  <si>
    <t>ABRIL - 22 dias letivos + 03 sábados letivos (06, 13 e 27) = 25 dias</t>
  </si>
  <si>
    <t>Reunião Ordinária do CEPE - Conselho de Ensino, Pesquisa e Extensão e Reunião Ordinária do CONSU - Conselho Universitário</t>
  </si>
  <si>
    <t>Evento Extracurricular - Atendimento e Elaboração IRPF/2024-2023</t>
  </si>
  <si>
    <t>Aproveitamento de Estudos: Exame de Avaliação para Aproveitamento de Estudos</t>
  </si>
  <si>
    <t>08 a 12</t>
  </si>
  <si>
    <t>Reunião dos Coordenadores com os Representantes de Turma - Presencial e a Distância</t>
  </si>
  <si>
    <t>Aproveitamento de Estudos - Divulgação dos Resultados</t>
  </si>
  <si>
    <t>Data limite para os professores enviarem a Avaliação Intermediária aos Coordenadores de Curso para aprovação</t>
  </si>
  <si>
    <t>Evento Extracurricular - Debates Contemporâneos</t>
  </si>
  <si>
    <t>23º Aniversário do Centro Universitário Unihorizontes</t>
  </si>
  <si>
    <t>Feriado Nacional - Tiradentes</t>
  </si>
  <si>
    <t>Reopção de Curso para o 2º Semestre de 2024 - Divulgação de vagas</t>
  </si>
  <si>
    <t>22 a 30</t>
  </si>
  <si>
    <t>Reopção de Curso para o 2º Semestre de 2024 - Entrada de pedidos</t>
  </si>
  <si>
    <t>24 a 30</t>
  </si>
  <si>
    <t>Avaliação Intermediária: Aplicação de Avaliações - Cursos de Graduação Bacharelado/Licenciatura e Graduação Tecnológica - Presencial e a Distância</t>
  </si>
  <si>
    <t>MAIO - 21 dias letivos + 03 sábados letivos (04, 18 e 25) = 24 dias</t>
  </si>
  <si>
    <t>Feriado - Dia do Trabalho</t>
  </si>
  <si>
    <t>Reopção de Curso para o 2º Semestre de 2024 - Divulgação dos Resultados</t>
  </si>
  <si>
    <t>Início das Aulas para alunos Veteranos e Calouros dos cursos de Graduação Bacharelado/Licenciatura e Graduação Tecnológica - a Distância - 2º Ciclo - 06/05/2024 a 13/07/2024</t>
  </si>
  <si>
    <t>Data Limite para lançamento das notas da Avaliação Intermediária no Portal - Cursos de Graduação Bacharelado/Licenciatura e Graduação Tecnológica - Presencial e a Distância</t>
  </si>
  <si>
    <t>Atividades de Desenvolvimento e Fixação do Conhecimento - Data limite para lançamento da 2ª Atividade</t>
  </si>
  <si>
    <t>13 a 17</t>
  </si>
  <si>
    <t>Reunião dos Coordenadores com os Representantes de Turma</t>
  </si>
  <si>
    <t>Prazo limite para entrega do Planejamento do Horário das aulas para o 2º Semestre de 2024</t>
  </si>
  <si>
    <t>18 a 22</t>
  </si>
  <si>
    <t>Reunião Ordinária dos Núcleos Docentes Estruturantes - NDE(s) dos Cursos de Bacharelado e Tecnologia - Presencial e à Distância.</t>
  </si>
  <si>
    <t>Data limite para os professores enviarem a Avaliação Final, Avaliação Supletiva e Exame Especial ao Coordenador de Curso para aprovação - Presencial</t>
  </si>
  <si>
    <t>Evento Extracurricular - Simulado OAB</t>
  </si>
  <si>
    <t>Feriado: Corpus Christi</t>
  </si>
  <si>
    <t>Recesso Acadêmico</t>
  </si>
  <si>
    <t>JUNHO - 21 dias letivos + 03 sábados letivos (08, 15 e 22) = 24 dias</t>
  </si>
  <si>
    <t xml:space="preserve">Data limite para adesão do termo de Colação de Grau Unificada </t>
  </si>
  <si>
    <t>03 a 07</t>
  </si>
  <si>
    <t>Reunião dos Coordenadores com os Representantes de Turma -  Presencial e a Distância</t>
  </si>
  <si>
    <t>03 a 28</t>
  </si>
  <si>
    <t>Programa de Avaliação Institucional: Aplicação do PAI - Programa de Avaliação Institucional</t>
  </si>
  <si>
    <t>Data limite para os Coordenadores entregarem os Horários de Aulas para o 2º Semestre de 2024</t>
  </si>
  <si>
    <t>13 a 19</t>
  </si>
  <si>
    <t>Avaliação Final: Aplicação de Avaliações - Cursos de Graduação Bacharelado/Licenciatura e Graduação Tecnológica - Presencial e a Distância</t>
  </si>
  <si>
    <t>TCC: prazo final para entrega - Cursos de Graduação Bacharelado e Graduação Tecnológica - Presencial e a Distância</t>
  </si>
  <si>
    <t>20 a 26</t>
  </si>
  <si>
    <t>Avaliação Substitutiva: Aplicação de Avaliações Cursos de Graduação Bacharelado/Licenciatura e Graduação Tecnológica - Presencial e a Distância</t>
  </si>
  <si>
    <t>Data limite para os Coordenadores de Curso encaminhar à Informática listas de presenças de visitas técnicas, cursos, palestras - Presencial e a Distância</t>
  </si>
  <si>
    <t>24 a 28</t>
  </si>
  <si>
    <t>TCC: Apresentação dos Trabalhos de Conclusão de Curso - Cursos de Graduação Bacharelado - Presencial e a Distância</t>
  </si>
  <si>
    <t>Data Limite para lançamento das notas da Avaliação Finall no Portal - Cursos de Graduação Bacharelado/Licenciatura e Graduação Tecnológica - Presencial e a Distância</t>
  </si>
  <si>
    <t>Exame Especial: Data limite para solicitação de Exame Especial</t>
  </si>
  <si>
    <t>Data limite para entrega de Atividades Complementares dos alunos formandos no primeiro semestre de 2024 (Cursos de Graduação Bacharelado e Graduação Tecnológica) - Presencial e a Distância</t>
  </si>
  <si>
    <t>JULHO - 10 dias letivos = 10 dias</t>
  </si>
  <si>
    <t>Exame Especial: Aplicação das Provas de Exame Especial</t>
  </si>
  <si>
    <t>Data limite para postagem na Plataforma AVA da Versão Final do TCC - Cursos de Graduação - Presencial e a Distância</t>
  </si>
  <si>
    <t>Data limite para lançamento das notas dos Exames Especiais no Portal</t>
  </si>
  <si>
    <t>Reunião Ordinária do CEPE e do CONSU</t>
  </si>
  <si>
    <t>Retorno da Avaliação Institucional para os Professores no Portal Acadêmico: Programa de Avaliação Institucional - PAI</t>
  </si>
  <si>
    <t>Reunião de Colegiado dos Cursos de Graduação Bacharelado e Graduação Tecnológica - Presencial e a Distância</t>
  </si>
  <si>
    <t>Encerramento do Semestre Letivo para os Cursos de Pós-Graduação Lato Sensu</t>
  </si>
  <si>
    <t>Encerramento do Semestre Letivo para os Cursos de Graduação Bacharelado  - Presencial</t>
  </si>
  <si>
    <t>Data Final para solicitação de dispensa de disciplinas de alunos veteranos para o 2º Semestre de 2024</t>
  </si>
  <si>
    <t>Encerramento do Semestre Letivo para o Curso de Mestrado</t>
  </si>
  <si>
    <t>Encerramento do Semestre Letivo para os Cursos de Graduação Bacharelado e Graduação Tecnológica -  a Distância</t>
  </si>
  <si>
    <t>15 a 30</t>
  </si>
  <si>
    <t>Data Final para a realização de rematrícula de alunos veteranos dos cursos de Graduação Bacharelado e Graduação Tecnológica para o 2º Semestre de 2024 - Presencial e a Distância</t>
  </si>
  <si>
    <t>CALENDÁRIO 2024-1 - ALUNOS VETERANOS - INICIO 19/02/2024</t>
  </si>
  <si>
    <t>FEVEREIRO</t>
  </si>
  <si>
    <t>DOM</t>
  </si>
  <si>
    <t>SEG</t>
  </si>
  <si>
    <t>TER</t>
  </si>
  <si>
    <t>QUA</t>
  </si>
  <si>
    <t>QUI</t>
  </si>
  <si>
    <t>SEX</t>
  </si>
  <si>
    <t>SAB</t>
  </si>
  <si>
    <t/>
  </si>
  <si>
    <t>MARÇO</t>
  </si>
  <si>
    <t>ABRIL</t>
  </si>
  <si>
    <t>MAIO</t>
  </si>
  <si>
    <t>JUNHO</t>
  </si>
  <si>
    <t>JULHO</t>
  </si>
  <si>
    <t xml:space="preserve"> </t>
  </si>
  <si>
    <t>MÊS</t>
  </si>
  <si>
    <t>2ª</t>
  </si>
  <si>
    <t>3ª</t>
  </si>
  <si>
    <t>4ª</t>
  </si>
  <si>
    <t>5ª</t>
  </si>
  <si>
    <t>6ª</t>
  </si>
  <si>
    <t>TOTAL</t>
  </si>
  <si>
    <t>FEV</t>
  </si>
  <si>
    <t>MAR</t>
  </si>
  <si>
    <t>ABR</t>
  </si>
  <si>
    <t>MAI</t>
  </si>
  <si>
    <t>JUN</t>
  </si>
  <si>
    <t>JUL</t>
  </si>
  <si>
    <t>TT</t>
  </si>
  <si>
    <t>INÍCIO E TÉRMINO SEMESTRE</t>
  </si>
  <si>
    <t xml:space="preserve">DIAS LETIVOS </t>
  </si>
  <si>
    <t>INÍCIO DAS AULAS VETERANOS</t>
  </si>
  <si>
    <t>SÁBADOS LETIVOS</t>
  </si>
  <si>
    <t>INÍCIO DAS AULAS CALOUROS</t>
  </si>
  <si>
    <t>TOTAL GERAL</t>
  </si>
  <si>
    <t>DOMINGO</t>
  </si>
  <si>
    <t>SÁBADO LETIVO</t>
  </si>
  <si>
    <t>FERIADOS E RECESSOS</t>
  </si>
  <si>
    <t>VENCIMENTO DA MENSALIDADE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</si>
</sst>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C99C3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164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9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2" borderId="0" xfId="0" quotePrefix="1" applyFill="1"/>
    <xf numFmtId="0" fontId="0" fillId="8" borderId="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1" xfId="0" applyFill="1" applyBorder="1"/>
    <xf numFmtId="0" fontId="0" fillId="2" borderId="8" xfId="0" applyFill="1" applyBorder="1"/>
    <xf numFmtId="0" fontId="0" fillId="2" borderId="2" xfId="0" applyFill="1" applyBorder="1"/>
    <xf numFmtId="0" fontId="0" fillId="10" borderId="2" xfId="0" applyFill="1" applyBorder="1" applyAlignment="1">
      <alignment horizontal="center"/>
    </xf>
    <xf numFmtId="0" fontId="0" fillId="2" borderId="9" xfId="0" applyFill="1" applyBorder="1"/>
    <xf numFmtId="0" fontId="0" fillId="7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1" xfId="0" applyFont="1" applyFill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0" fillId="7" borderId="4" xfId="0" applyFill="1" applyBorder="1"/>
  </cellXfs>
  <cellStyles count="2">
    <cellStyle name="Normal" xfId="0" builtinId="0"/>
    <cellStyle name="Normal 2" xfId="1" xr:uid="{0919708C-88CD-47E0-BB5B-37E801D94C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337FC-F5CD-439B-AF4C-F0B24C3DE393}">
  <dimension ref="A1:B111"/>
  <sheetViews>
    <sheetView tabSelected="1" workbookViewId="0">
      <selection activeCell="B14" sqref="B14"/>
    </sheetView>
  </sheetViews>
  <sheetFormatPr defaultColWidth="77.5703125" defaultRowHeight="12.75"/>
  <cols>
    <col min="1" max="1" width="9.5703125" style="1" customWidth="1"/>
    <col min="2" max="2" width="79.28515625" style="10" customWidth="1"/>
    <col min="3" max="16384" width="77.5703125" style="3"/>
  </cols>
  <sheetData>
    <row r="1" spans="1:2">
      <c r="B1" s="2" t="s">
        <v>0</v>
      </c>
    </row>
    <row r="2" spans="1:2">
      <c r="B2" s="2" t="s">
        <v>1</v>
      </c>
    </row>
    <row r="3" spans="1:2">
      <c r="B3" s="2" t="s">
        <v>2</v>
      </c>
    </row>
    <row r="4" spans="1:2">
      <c r="B4" s="2" t="s">
        <v>3</v>
      </c>
    </row>
    <row r="5" spans="1:2">
      <c r="B5" s="2" t="s">
        <v>4</v>
      </c>
    </row>
    <row r="6" spans="1:2">
      <c r="A6" s="4"/>
      <c r="B6" s="5" t="s">
        <v>5</v>
      </c>
    </row>
    <row r="7" spans="1:2">
      <c r="A7" s="6">
        <v>1</v>
      </c>
      <c r="B7" s="7" t="s">
        <v>6</v>
      </c>
    </row>
    <row r="8" spans="1:2">
      <c r="A8" s="8" t="s">
        <v>7</v>
      </c>
      <c r="B8" s="9" t="s">
        <v>8</v>
      </c>
    </row>
    <row r="9" spans="1:2">
      <c r="A9" s="8">
        <v>5</v>
      </c>
      <c r="B9" s="9" t="s">
        <v>9</v>
      </c>
    </row>
    <row r="11" spans="1:2">
      <c r="A11" s="4"/>
      <c r="B11" s="5" t="s">
        <v>10</v>
      </c>
    </row>
    <row r="12" spans="1:2">
      <c r="A12" s="11">
        <v>1</v>
      </c>
      <c r="B12" s="12" t="s">
        <v>11</v>
      </c>
    </row>
    <row r="13" spans="1:2" ht="25.5">
      <c r="A13" s="8" t="s">
        <v>12</v>
      </c>
      <c r="B13" s="9" t="s">
        <v>13</v>
      </c>
    </row>
    <row r="14" spans="1:2">
      <c r="A14" s="8">
        <v>1</v>
      </c>
      <c r="B14" s="9" t="s">
        <v>14</v>
      </c>
    </row>
    <row r="15" spans="1:2">
      <c r="A15" s="8">
        <v>6</v>
      </c>
      <c r="B15" s="9" t="s">
        <v>15</v>
      </c>
    </row>
    <row r="16" spans="1:2">
      <c r="A16" s="8">
        <v>7</v>
      </c>
      <c r="B16" s="9" t="s">
        <v>9</v>
      </c>
    </row>
    <row r="17" spans="1:2">
      <c r="A17" s="13" t="s">
        <v>16</v>
      </c>
      <c r="B17" s="14" t="s">
        <v>17</v>
      </c>
    </row>
    <row r="18" spans="1:2" ht="25.5">
      <c r="A18" s="8">
        <v>19</v>
      </c>
      <c r="B18" s="9" t="s">
        <v>18</v>
      </c>
    </row>
    <row r="19" spans="1:2" ht="38.25">
      <c r="A19" s="8">
        <v>19</v>
      </c>
      <c r="B19" s="9" t="s">
        <v>19</v>
      </c>
    </row>
    <row r="20" spans="1:2">
      <c r="A20" s="8">
        <v>26</v>
      </c>
      <c r="B20" s="9" t="s">
        <v>20</v>
      </c>
    </row>
    <row r="21" spans="1:2">
      <c r="A21" s="8">
        <v>28</v>
      </c>
      <c r="B21" s="9" t="s">
        <v>21</v>
      </c>
    </row>
    <row r="22" spans="1:2">
      <c r="A22" s="3"/>
      <c r="B22" s="3"/>
    </row>
    <row r="23" spans="1:2">
      <c r="A23" s="4"/>
      <c r="B23" s="5" t="s">
        <v>22</v>
      </c>
    </row>
    <row r="24" spans="1:2">
      <c r="A24" s="8">
        <v>7</v>
      </c>
      <c r="B24" s="9" t="s">
        <v>9</v>
      </c>
    </row>
    <row r="25" spans="1:2" ht="25.5">
      <c r="A25" s="8">
        <v>8</v>
      </c>
      <c r="B25" s="9" t="s">
        <v>23</v>
      </c>
    </row>
    <row r="26" spans="1:2">
      <c r="A26" s="8">
        <v>9</v>
      </c>
      <c r="B26" s="9" t="s">
        <v>24</v>
      </c>
    </row>
    <row r="27" spans="1:2" ht="25.5">
      <c r="A27" s="8">
        <v>11</v>
      </c>
      <c r="B27" s="9" t="s">
        <v>25</v>
      </c>
    </row>
    <row r="28" spans="1:2" ht="25.5">
      <c r="A28" s="8" t="s">
        <v>26</v>
      </c>
      <c r="B28" s="9" t="s">
        <v>27</v>
      </c>
    </row>
    <row r="29" spans="1:2">
      <c r="A29" s="8">
        <v>13</v>
      </c>
      <c r="B29" s="9" t="s">
        <v>28</v>
      </c>
    </row>
    <row r="30" spans="1:2" ht="25.5">
      <c r="A30" s="8">
        <v>13</v>
      </c>
      <c r="B30" s="16" t="s">
        <v>29</v>
      </c>
    </row>
    <row r="31" spans="1:2" ht="25.5">
      <c r="A31" s="8">
        <v>13</v>
      </c>
      <c r="B31" s="9" t="s">
        <v>30</v>
      </c>
    </row>
    <row r="32" spans="1:2" ht="38.25">
      <c r="A32" s="8">
        <v>13</v>
      </c>
      <c r="B32" s="9" t="s">
        <v>31</v>
      </c>
    </row>
    <row r="33" spans="1:2" ht="38.25">
      <c r="A33" s="8">
        <v>15</v>
      </c>
      <c r="B33" s="9" t="s">
        <v>32</v>
      </c>
    </row>
    <row r="34" spans="1:2" ht="25.5">
      <c r="A34" s="8">
        <v>15</v>
      </c>
      <c r="B34" s="17" t="s">
        <v>33</v>
      </c>
    </row>
    <row r="35" spans="1:2">
      <c r="A35" s="8">
        <v>16</v>
      </c>
      <c r="B35" s="9" t="s">
        <v>34</v>
      </c>
    </row>
    <row r="36" spans="1:2">
      <c r="A36" s="8">
        <v>20</v>
      </c>
      <c r="B36" s="9" t="s">
        <v>35</v>
      </c>
    </row>
    <row r="37" spans="1:2" ht="25.5">
      <c r="A37" s="8">
        <v>20</v>
      </c>
      <c r="B37" s="16" t="s">
        <v>36</v>
      </c>
    </row>
    <row r="38" spans="1:2">
      <c r="A38" s="8">
        <v>21</v>
      </c>
      <c r="B38" s="9" t="s">
        <v>37</v>
      </c>
    </row>
    <row r="39" spans="1:2" ht="25.5">
      <c r="A39" s="8">
        <v>25</v>
      </c>
      <c r="B39" s="9" t="s">
        <v>38</v>
      </c>
    </row>
    <row r="40" spans="1:2" ht="25.5">
      <c r="A40" s="8">
        <v>25</v>
      </c>
      <c r="B40" s="9" t="s">
        <v>39</v>
      </c>
    </row>
    <row r="41" spans="1:2" ht="25.5">
      <c r="A41" s="8">
        <v>25</v>
      </c>
      <c r="B41" s="18" t="s">
        <v>40</v>
      </c>
    </row>
    <row r="42" spans="1:2" ht="25.5">
      <c r="A42" s="8">
        <v>26</v>
      </c>
      <c r="B42" s="16" t="s">
        <v>41</v>
      </c>
    </row>
    <row r="43" spans="1:2">
      <c r="A43" s="13" t="s">
        <v>42</v>
      </c>
      <c r="B43" s="14" t="s">
        <v>43</v>
      </c>
    </row>
    <row r="44" spans="1:2">
      <c r="A44" s="3"/>
      <c r="B44" s="3"/>
    </row>
    <row r="45" spans="1:2">
      <c r="A45" s="4"/>
      <c r="B45" s="5" t="s">
        <v>44</v>
      </c>
    </row>
    <row r="46" spans="1:2" ht="25.5">
      <c r="A46" s="8">
        <v>3</v>
      </c>
      <c r="B46" s="16" t="s">
        <v>45</v>
      </c>
    </row>
    <row r="47" spans="1:2">
      <c r="A47" s="8">
        <v>5</v>
      </c>
      <c r="B47" s="9" t="s">
        <v>9</v>
      </c>
    </row>
    <row r="48" spans="1:2">
      <c r="A48" s="8">
        <v>6</v>
      </c>
      <c r="B48" s="9" t="s">
        <v>46</v>
      </c>
    </row>
    <row r="49" spans="1:2" ht="25.5">
      <c r="A49" s="8">
        <v>6</v>
      </c>
      <c r="B49" s="9" t="s">
        <v>47</v>
      </c>
    </row>
    <row r="50" spans="1:2" ht="25.5">
      <c r="A50" s="8" t="s">
        <v>48</v>
      </c>
      <c r="B50" s="9" t="s">
        <v>49</v>
      </c>
    </row>
    <row r="51" spans="1:2">
      <c r="A51" s="8">
        <v>12</v>
      </c>
      <c r="B51" s="9" t="s">
        <v>50</v>
      </c>
    </row>
    <row r="52" spans="1:2" ht="25.5">
      <c r="A52" s="8">
        <v>12</v>
      </c>
      <c r="B52" s="9" t="s">
        <v>51</v>
      </c>
    </row>
    <row r="53" spans="1:2">
      <c r="A53" s="8">
        <v>13</v>
      </c>
      <c r="B53" s="9" t="s">
        <v>52</v>
      </c>
    </row>
    <row r="54" spans="1:2">
      <c r="A54" s="19">
        <v>19</v>
      </c>
      <c r="B54" s="20" t="s">
        <v>53</v>
      </c>
    </row>
    <row r="55" spans="1:2">
      <c r="A55" s="8">
        <v>20</v>
      </c>
      <c r="B55" s="9" t="s">
        <v>52</v>
      </c>
    </row>
    <row r="56" spans="1:2">
      <c r="A56" s="13">
        <v>21</v>
      </c>
      <c r="B56" s="14" t="s">
        <v>54</v>
      </c>
    </row>
    <row r="57" spans="1:2">
      <c r="A57" s="8">
        <v>22</v>
      </c>
      <c r="B57" s="9" t="s">
        <v>55</v>
      </c>
    </row>
    <row r="58" spans="1:2">
      <c r="A58" s="8" t="s">
        <v>56</v>
      </c>
      <c r="B58" s="9" t="s">
        <v>57</v>
      </c>
    </row>
    <row r="59" spans="1:2" ht="25.5">
      <c r="A59" s="8" t="s">
        <v>58</v>
      </c>
      <c r="B59" s="9" t="s">
        <v>59</v>
      </c>
    </row>
    <row r="60" spans="1:2">
      <c r="A60" s="8">
        <v>27</v>
      </c>
      <c r="B60" s="9" t="s">
        <v>52</v>
      </c>
    </row>
    <row r="61" spans="1:2">
      <c r="A61" s="3"/>
      <c r="B61" s="3"/>
    </row>
    <row r="62" spans="1:2">
      <c r="A62" s="4"/>
      <c r="B62" s="5" t="s">
        <v>60</v>
      </c>
    </row>
    <row r="63" spans="1:2">
      <c r="A63" s="21">
        <v>1</v>
      </c>
      <c r="B63" s="22" t="s">
        <v>61</v>
      </c>
    </row>
    <row r="64" spans="1:2">
      <c r="A64" s="8">
        <v>3</v>
      </c>
      <c r="B64" s="9" t="s">
        <v>62</v>
      </c>
    </row>
    <row r="65" spans="1:2">
      <c r="A65" s="6">
        <v>4</v>
      </c>
      <c r="B65" s="9" t="s">
        <v>52</v>
      </c>
    </row>
    <row r="66" spans="1:2" ht="38.25">
      <c r="A66" s="8">
        <v>6</v>
      </c>
      <c r="B66" s="9" t="s">
        <v>63</v>
      </c>
    </row>
    <row r="67" spans="1:2" ht="38.25">
      <c r="A67" s="6">
        <v>7</v>
      </c>
      <c r="B67" s="9" t="s">
        <v>64</v>
      </c>
    </row>
    <row r="68" spans="1:2">
      <c r="A68" s="8">
        <v>8</v>
      </c>
      <c r="B68" s="9" t="s">
        <v>9</v>
      </c>
    </row>
    <row r="69" spans="1:2" ht="25.5">
      <c r="A69" s="8">
        <v>8</v>
      </c>
      <c r="B69" s="9" t="s">
        <v>65</v>
      </c>
    </row>
    <row r="70" spans="1:2">
      <c r="A70" s="8" t="s">
        <v>66</v>
      </c>
      <c r="B70" s="9" t="s">
        <v>67</v>
      </c>
    </row>
    <row r="71" spans="1:2" ht="25.5">
      <c r="A71" s="8">
        <v>15</v>
      </c>
      <c r="B71" s="9" t="s">
        <v>68</v>
      </c>
    </row>
    <row r="72" spans="1:2">
      <c r="A72" s="8">
        <v>18</v>
      </c>
      <c r="B72" s="9" t="s">
        <v>52</v>
      </c>
    </row>
    <row r="73" spans="1:2" ht="25.5">
      <c r="A73" s="8" t="s">
        <v>69</v>
      </c>
      <c r="B73" s="9" t="s">
        <v>70</v>
      </c>
    </row>
    <row r="74" spans="1:2" ht="25.5">
      <c r="A74" s="8">
        <v>22</v>
      </c>
      <c r="B74" s="9" t="s">
        <v>71</v>
      </c>
    </row>
    <row r="75" spans="1:2">
      <c r="A75" s="8">
        <v>25</v>
      </c>
      <c r="B75" s="9" t="s">
        <v>72</v>
      </c>
    </row>
    <row r="76" spans="1:2">
      <c r="A76" s="13">
        <v>30</v>
      </c>
      <c r="B76" s="14" t="s">
        <v>73</v>
      </c>
    </row>
    <row r="77" spans="1:2">
      <c r="A77" s="13">
        <v>31</v>
      </c>
      <c r="B77" s="14" t="s">
        <v>74</v>
      </c>
    </row>
    <row r="78" spans="1:2">
      <c r="A78" s="3"/>
      <c r="B78" s="3"/>
    </row>
    <row r="79" spans="1:2">
      <c r="A79" s="4"/>
      <c r="B79" s="5" t="s">
        <v>75</v>
      </c>
    </row>
    <row r="80" spans="1:2">
      <c r="A80" s="8">
        <v>3</v>
      </c>
      <c r="B80" s="9" t="s">
        <v>76</v>
      </c>
    </row>
    <row r="81" spans="1:2" ht="25.5">
      <c r="A81" s="8" t="s">
        <v>77</v>
      </c>
      <c r="B81" s="9" t="s">
        <v>78</v>
      </c>
    </row>
    <row r="82" spans="1:2" ht="25.5">
      <c r="A82" s="8" t="s">
        <v>79</v>
      </c>
      <c r="B82" s="9" t="s">
        <v>80</v>
      </c>
    </row>
    <row r="83" spans="1:2">
      <c r="A83" s="8">
        <v>7</v>
      </c>
      <c r="B83" s="9" t="s">
        <v>9</v>
      </c>
    </row>
    <row r="84" spans="1:2">
      <c r="A84" s="8">
        <v>8</v>
      </c>
      <c r="B84" s="9" t="s">
        <v>52</v>
      </c>
    </row>
    <row r="85" spans="1:2" ht="25.5">
      <c r="A85" s="23">
        <v>10</v>
      </c>
      <c r="B85" s="24" t="s">
        <v>81</v>
      </c>
    </row>
    <row r="86" spans="1:2" ht="25.5">
      <c r="A86" s="8" t="s">
        <v>82</v>
      </c>
      <c r="B86" s="9" t="s">
        <v>83</v>
      </c>
    </row>
    <row r="87" spans="1:2">
      <c r="A87" s="8">
        <v>15</v>
      </c>
      <c r="B87" s="9" t="s">
        <v>52</v>
      </c>
    </row>
    <row r="88" spans="1:2" ht="25.5">
      <c r="A88" s="8">
        <v>17</v>
      </c>
      <c r="B88" s="9" t="s">
        <v>84</v>
      </c>
    </row>
    <row r="89" spans="1:2" ht="25.5">
      <c r="A89" s="8" t="s">
        <v>85</v>
      </c>
      <c r="B89" s="9" t="s">
        <v>86</v>
      </c>
    </row>
    <row r="90" spans="1:2">
      <c r="A90" s="8">
        <v>22</v>
      </c>
      <c r="B90" s="9" t="s">
        <v>52</v>
      </c>
    </row>
    <row r="91" spans="1:2" ht="25.5">
      <c r="A91" s="8">
        <v>23</v>
      </c>
      <c r="B91" s="15" t="s">
        <v>87</v>
      </c>
    </row>
    <row r="92" spans="1:2" ht="25.5">
      <c r="A92" s="8" t="s">
        <v>88</v>
      </c>
      <c r="B92" s="9" t="s">
        <v>89</v>
      </c>
    </row>
    <row r="93" spans="1:2" ht="38.25">
      <c r="A93" s="8">
        <v>26</v>
      </c>
      <c r="B93" s="9" t="s">
        <v>90</v>
      </c>
    </row>
    <row r="94" spans="1:2">
      <c r="A94" s="8">
        <v>28</v>
      </c>
      <c r="B94" s="18" t="s">
        <v>91</v>
      </c>
    </row>
    <row r="95" spans="1:2" ht="38.25">
      <c r="A95" s="8">
        <v>28</v>
      </c>
      <c r="B95" s="9" t="s">
        <v>92</v>
      </c>
    </row>
    <row r="96" spans="1:2">
      <c r="A96" s="3"/>
      <c r="B96" s="3"/>
    </row>
    <row r="97" spans="1:2">
      <c r="A97" s="4"/>
      <c r="B97" s="5" t="s">
        <v>93</v>
      </c>
    </row>
    <row r="98" spans="1:2">
      <c r="A98" s="8">
        <v>4</v>
      </c>
      <c r="B98" s="9" t="s">
        <v>94</v>
      </c>
    </row>
    <row r="99" spans="1:2">
      <c r="A99" s="8">
        <v>5</v>
      </c>
      <c r="B99" s="9" t="s">
        <v>9</v>
      </c>
    </row>
    <row r="100" spans="1:2" ht="25.5">
      <c r="A100" s="8">
        <v>5</v>
      </c>
      <c r="B100" s="9" t="s">
        <v>95</v>
      </c>
    </row>
    <row r="101" spans="1:2">
      <c r="A101" s="8">
        <v>7</v>
      </c>
      <c r="B101" s="9" t="s">
        <v>96</v>
      </c>
    </row>
    <row r="102" spans="1:2">
      <c r="A102" s="8">
        <v>10</v>
      </c>
      <c r="B102" s="9" t="s">
        <v>97</v>
      </c>
    </row>
    <row r="103" spans="1:2" ht="25.5">
      <c r="A103" s="8">
        <v>11</v>
      </c>
      <c r="B103" s="9" t="s">
        <v>98</v>
      </c>
    </row>
    <row r="104" spans="1:2" ht="25.5">
      <c r="A104" s="8">
        <v>11</v>
      </c>
      <c r="B104" s="9" t="s">
        <v>99</v>
      </c>
    </row>
    <row r="105" spans="1:2">
      <c r="A105" s="8">
        <v>11</v>
      </c>
      <c r="B105" s="9" t="s">
        <v>100</v>
      </c>
    </row>
    <row r="106" spans="1:2" ht="25.5">
      <c r="A106" s="8">
        <v>12</v>
      </c>
      <c r="B106" s="17" t="s">
        <v>101</v>
      </c>
    </row>
    <row r="107" spans="1:2" ht="25.5">
      <c r="A107" s="8">
        <v>12</v>
      </c>
      <c r="B107" s="9" t="s">
        <v>102</v>
      </c>
    </row>
    <row r="108" spans="1:2">
      <c r="A108" s="25">
        <v>13</v>
      </c>
      <c r="B108" s="26" t="s">
        <v>103</v>
      </c>
    </row>
    <row r="109" spans="1:2" ht="25.5">
      <c r="A109" s="27">
        <v>13</v>
      </c>
      <c r="B109" s="28" t="s">
        <v>104</v>
      </c>
    </row>
    <row r="110" spans="1:2">
      <c r="A110" s="29" t="s">
        <v>105</v>
      </c>
      <c r="B110" s="9" t="s">
        <v>74</v>
      </c>
    </row>
    <row r="111" spans="1:2" ht="38.25">
      <c r="A111" s="8">
        <v>31</v>
      </c>
      <c r="B111" s="9" t="s">
        <v>106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AE919-07BF-4475-B307-5AD1513C7787}">
  <dimension ref="B1:U50"/>
  <sheetViews>
    <sheetView workbookViewId="0">
      <selection activeCell="Q9" sqref="Q9"/>
    </sheetView>
  </sheetViews>
  <sheetFormatPr defaultColWidth="9.140625" defaultRowHeight="15"/>
  <cols>
    <col min="1" max="1" width="2.5703125" style="30" customWidth="1"/>
    <col min="2" max="16" width="4.85546875" style="30" customWidth="1"/>
    <col min="17" max="17" width="6.5703125" style="30" customWidth="1"/>
    <col min="18" max="16384" width="9.140625" style="30"/>
  </cols>
  <sheetData>
    <row r="1" spans="2:21">
      <c r="I1" s="31" t="s">
        <v>107</v>
      </c>
    </row>
    <row r="2" spans="2:21">
      <c r="E2" s="32" t="s">
        <v>5</v>
      </c>
      <c r="M2" s="32" t="s">
        <v>108</v>
      </c>
    </row>
    <row r="3" spans="2:21" s="34" customFormat="1" ht="12.75">
      <c r="B3" s="33" t="s">
        <v>109</v>
      </c>
      <c r="C3" s="33" t="s">
        <v>110</v>
      </c>
      <c r="D3" s="33" t="s">
        <v>111</v>
      </c>
      <c r="E3" s="33" t="s">
        <v>112</v>
      </c>
      <c r="F3" s="33" t="s">
        <v>113</v>
      </c>
      <c r="G3" s="33" t="s">
        <v>114</v>
      </c>
      <c r="H3" s="33" t="s">
        <v>115</v>
      </c>
      <c r="J3" s="33" t="s">
        <v>109</v>
      </c>
      <c r="K3" s="33" t="s">
        <v>110</v>
      </c>
      <c r="L3" s="33" t="s">
        <v>111</v>
      </c>
      <c r="M3" s="33" t="s">
        <v>112</v>
      </c>
      <c r="N3" s="33" t="s">
        <v>113</v>
      </c>
      <c r="O3" s="33" t="s">
        <v>114</v>
      </c>
      <c r="P3" s="33" t="s">
        <v>115</v>
      </c>
    </row>
    <row r="4" spans="2:21">
      <c r="B4" s="35"/>
      <c r="C4" s="36">
        <v>1</v>
      </c>
      <c r="D4" s="36">
        <v>2</v>
      </c>
      <c r="E4" s="36">
        <v>3</v>
      </c>
      <c r="F4" s="36">
        <v>4</v>
      </c>
      <c r="G4" s="37">
        <v>5</v>
      </c>
      <c r="H4" s="38">
        <v>6</v>
      </c>
      <c r="J4" s="39"/>
      <c r="K4" s="40"/>
      <c r="N4" s="41">
        <v>1</v>
      </c>
      <c r="O4" s="36">
        <v>2</v>
      </c>
      <c r="P4" s="38">
        <v>3</v>
      </c>
    </row>
    <row r="5" spans="2:21">
      <c r="B5" s="38">
        <v>7</v>
      </c>
      <c r="C5" s="36">
        <v>8</v>
      </c>
      <c r="D5" s="36">
        <v>9</v>
      </c>
      <c r="E5" s="36">
        <v>10</v>
      </c>
      <c r="F5" s="36">
        <v>11</v>
      </c>
      <c r="G5" s="36">
        <v>12</v>
      </c>
      <c r="H5" s="38">
        <v>13</v>
      </c>
      <c r="J5" s="38">
        <v>4</v>
      </c>
      <c r="K5" s="36">
        <v>5</v>
      </c>
      <c r="L5" s="36">
        <v>6</v>
      </c>
      <c r="M5" s="37">
        <v>7</v>
      </c>
      <c r="N5" s="36">
        <v>8</v>
      </c>
      <c r="O5" s="36">
        <v>9</v>
      </c>
      <c r="P5" s="38">
        <v>10</v>
      </c>
    </row>
    <row r="6" spans="2:21">
      <c r="B6" s="38">
        <v>14</v>
      </c>
      <c r="C6" s="36">
        <v>15</v>
      </c>
      <c r="D6" s="36">
        <v>16</v>
      </c>
      <c r="E6" s="36">
        <v>17</v>
      </c>
      <c r="F6" s="36">
        <v>18</v>
      </c>
      <c r="G6" s="36">
        <v>19</v>
      </c>
      <c r="H6" s="38">
        <v>20</v>
      </c>
      <c r="J6" s="38">
        <v>11</v>
      </c>
      <c r="K6" s="42">
        <v>12</v>
      </c>
      <c r="L6" s="42">
        <v>13</v>
      </c>
      <c r="M6" s="42">
        <v>14</v>
      </c>
      <c r="N6" s="36">
        <v>15</v>
      </c>
      <c r="O6" s="36">
        <v>16</v>
      </c>
      <c r="P6" s="38">
        <v>17</v>
      </c>
    </row>
    <row r="7" spans="2:21">
      <c r="B7" s="38">
        <v>21</v>
      </c>
      <c r="C7" s="36">
        <v>22</v>
      </c>
      <c r="D7" s="36">
        <v>23</v>
      </c>
      <c r="E7" s="36">
        <v>24</v>
      </c>
      <c r="F7" s="36">
        <v>25</v>
      </c>
      <c r="G7" s="36">
        <v>26</v>
      </c>
      <c r="H7" s="38">
        <v>27</v>
      </c>
      <c r="J7" s="38">
        <v>18</v>
      </c>
      <c r="K7" s="43">
        <v>19</v>
      </c>
      <c r="L7" s="36">
        <v>20</v>
      </c>
      <c r="M7" s="36">
        <v>21</v>
      </c>
      <c r="N7" s="36">
        <v>22</v>
      </c>
      <c r="O7" s="36">
        <v>23</v>
      </c>
      <c r="P7" s="38">
        <v>24</v>
      </c>
      <c r="U7" s="44" t="s">
        <v>116</v>
      </c>
    </row>
    <row r="8" spans="2:21">
      <c r="B8" s="38">
        <v>28</v>
      </c>
      <c r="C8" s="36">
        <v>29</v>
      </c>
      <c r="D8" s="36">
        <v>30</v>
      </c>
      <c r="E8" s="36">
        <v>31</v>
      </c>
      <c r="F8" s="32"/>
      <c r="G8" s="32"/>
      <c r="J8" s="45">
        <v>25</v>
      </c>
      <c r="K8" s="46">
        <v>26</v>
      </c>
      <c r="L8" s="36">
        <v>28</v>
      </c>
      <c r="M8" s="36">
        <v>29</v>
      </c>
      <c r="N8" s="32"/>
      <c r="O8" s="32"/>
      <c r="P8" s="32"/>
    </row>
    <row r="9" spans="2:21">
      <c r="J9" s="32"/>
      <c r="K9" s="32"/>
      <c r="L9" s="32"/>
      <c r="M9" s="32"/>
      <c r="N9" s="32"/>
      <c r="O9" s="32"/>
      <c r="P9" s="32"/>
    </row>
    <row r="10" spans="2:21">
      <c r="K10" s="32">
        <v>3</v>
      </c>
      <c r="L10" s="32">
        <v>3</v>
      </c>
      <c r="M10" s="32">
        <v>3</v>
      </c>
      <c r="N10" s="32">
        <v>4</v>
      </c>
      <c r="O10" s="32">
        <v>4</v>
      </c>
      <c r="P10" s="32"/>
      <c r="R10" s="30">
        <f>SUM(K10:Q10)</f>
        <v>17</v>
      </c>
    </row>
    <row r="12" spans="2:21">
      <c r="E12" s="32" t="s">
        <v>117</v>
      </c>
      <c r="M12" s="32" t="s">
        <v>118</v>
      </c>
    </row>
    <row r="13" spans="2:21">
      <c r="B13" s="33" t="s">
        <v>109</v>
      </c>
      <c r="C13" s="33" t="s">
        <v>110</v>
      </c>
      <c r="D13" s="33" t="s">
        <v>111</v>
      </c>
      <c r="E13" s="33" t="s">
        <v>112</v>
      </c>
      <c r="F13" s="33" t="s">
        <v>113</v>
      </c>
      <c r="G13" s="33" t="s">
        <v>114</v>
      </c>
      <c r="H13" s="33" t="s">
        <v>115</v>
      </c>
      <c r="J13" s="33" t="s">
        <v>109</v>
      </c>
      <c r="K13" s="33" t="s">
        <v>110</v>
      </c>
      <c r="L13" s="33" t="s">
        <v>111</v>
      </c>
      <c r="M13" s="33" t="s">
        <v>112</v>
      </c>
      <c r="N13" s="33" t="s">
        <v>113</v>
      </c>
      <c r="O13" s="33" t="s">
        <v>114</v>
      </c>
      <c r="P13" s="33" t="s">
        <v>115</v>
      </c>
    </row>
    <row r="14" spans="2:21">
      <c r="B14" s="39"/>
      <c r="C14" s="40"/>
      <c r="F14" s="36"/>
      <c r="G14" s="36">
        <v>1</v>
      </c>
      <c r="H14" s="47">
        <v>2</v>
      </c>
      <c r="J14" s="35"/>
      <c r="K14" s="36">
        <v>1</v>
      </c>
      <c r="L14" s="36">
        <v>2</v>
      </c>
      <c r="M14" s="36">
        <v>3</v>
      </c>
      <c r="N14" s="36">
        <v>4</v>
      </c>
      <c r="O14" s="37">
        <v>5</v>
      </c>
      <c r="P14" s="48">
        <v>6</v>
      </c>
    </row>
    <row r="15" spans="2:21">
      <c r="B15" s="38">
        <v>3</v>
      </c>
      <c r="C15" s="36">
        <v>4</v>
      </c>
      <c r="D15" s="36">
        <v>5</v>
      </c>
      <c r="E15" s="36">
        <v>6</v>
      </c>
      <c r="F15" s="37">
        <v>7</v>
      </c>
      <c r="G15" s="36">
        <v>8</v>
      </c>
      <c r="H15" s="48">
        <v>9</v>
      </c>
      <c r="J15" s="38">
        <v>7</v>
      </c>
      <c r="K15" s="36">
        <v>8</v>
      </c>
      <c r="L15" s="36">
        <v>9</v>
      </c>
      <c r="M15" s="36">
        <v>10</v>
      </c>
      <c r="N15" s="36">
        <v>11</v>
      </c>
      <c r="O15" s="36">
        <v>12</v>
      </c>
      <c r="P15" s="48">
        <v>13</v>
      </c>
    </row>
    <row r="16" spans="2:21">
      <c r="B16" s="38">
        <v>10</v>
      </c>
      <c r="C16" s="36">
        <v>11</v>
      </c>
      <c r="D16" s="36">
        <v>12</v>
      </c>
      <c r="E16" s="36">
        <v>13</v>
      </c>
      <c r="F16" s="36">
        <v>14</v>
      </c>
      <c r="G16" s="36">
        <v>15</v>
      </c>
      <c r="H16" s="48">
        <v>16</v>
      </c>
      <c r="J16" s="38">
        <v>14</v>
      </c>
      <c r="K16" s="36">
        <v>15</v>
      </c>
      <c r="L16" s="36">
        <v>16</v>
      </c>
      <c r="M16" s="36">
        <v>17</v>
      </c>
      <c r="N16" s="36">
        <v>18</v>
      </c>
      <c r="O16" s="36">
        <v>19</v>
      </c>
      <c r="P16" s="47">
        <v>20</v>
      </c>
    </row>
    <row r="17" spans="2:18">
      <c r="B17" s="38">
        <v>17</v>
      </c>
      <c r="C17" s="36">
        <v>18</v>
      </c>
      <c r="D17" s="36">
        <v>19</v>
      </c>
      <c r="E17" s="36">
        <v>20</v>
      </c>
      <c r="F17" s="36">
        <v>21</v>
      </c>
      <c r="G17" s="36">
        <v>22</v>
      </c>
      <c r="H17" s="47">
        <v>23</v>
      </c>
      <c r="J17" s="42">
        <v>21</v>
      </c>
      <c r="K17" s="36">
        <v>22</v>
      </c>
      <c r="L17" s="36">
        <v>23</v>
      </c>
      <c r="M17" s="36">
        <v>24</v>
      </c>
      <c r="N17" s="36">
        <v>25</v>
      </c>
      <c r="O17" s="36">
        <v>26</v>
      </c>
      <c r="P17" s="48">
        <v>27</v>
      </c>
    </row>
    <row r="18" spans="2:18">
      <c r="B18" s="45">
        <v>24</v>
      </c>
      <c r="C18" s="36">
        <v>25</v>
      </c>
      <c r="D18" s="49">
        <v>26</v>
      </c>
      <c r="E18" s="36">
        <v>27</v>
      </c>
      <c r="F18" s="50">
        <v>28</v>
      </c>
      <c r="G18" s="42">
        <v>29</v>
      </c>
      <c r="H18" s="50">
        <v>30</v>
      </c>
      <c r="J18" s="38">
        <v>28</v>
      </c>
      <c r="K18" s="36">
        <v>29</v>
      </c>
      <c r="L18" s="36">
        <v>30</v>
      </c>
    </row>
    <row r="19" spans="2:18">
      <c r="B19" s="42">
        <v>31</v>
      </c>
    </row>
    <row r="20" spans="2:18">
      <c r="B20" s="32"/>
      <c r="C20" s="30">
        <v>4</v>
      </c>
      <c r="D20" s="30">
        <v>4</v>
      </c>
      <c r="E20" s="30">
        <v>4</v>
      </c>
      <c r="F20" s="30">
        <v>3</v>
      </c>
      <c r="G20" s="30">
        <v>4</v>
      </c>
      <c r="H20" s="30">
        <v>2</v>
      </c>
      <c r="K20" s="30">
        <v>5</v>
      </c>
      <c r="L20" s="30">
        <v>5</v>
      </c>
      <c r="M20" s="30">
        <v>4</v>
      </c>
      <c r="N20" s="30">
        <v>4</v>
      </c>
      <c r="O20" s="30">
        <v>4</v>
      </c>
      <c r="P20" s="30">
        <v>3</v>
      </c>
      <c r="R20" s="30">
        <f>SUM(C20:P20)</f>
        <v>46</v>
      </c>
    </row>
    <row r="21" spans="2:18" s="32" customFormat="1"/>
    <row r="22" spans="2:18">
      <c r="E22" s="32" t="s">
        <v>119</v>
      </c>
      <c r="M22" s="32" t="s">
        <v>120</v>
      </c>
    </row>
    <row r="23" spans="2:18">
      <c r="B23" s="51" t="s">
        <v>109</v>
      </c>
      <c r="C23" s="51" t="s">
        <v>110</v>
      </c>
      <c r="D23" s="51" t="s">
        <v>111</v>
      </c>
      <c r="E23" s="33" t="s">
        <v>112</v>
      </c>
      <c r="F23" s="33" t="s">
        <v>113</v>
      </c>
      <c r="G23" s="33" t="s">
        <v>114</v>
      </c>
      <c r="H23" s="33" t="s">
        <v>115</v>
      </c>
      <c r="J23" s="33" t="s">
        <v>109</v>
      </c>
      <c r="K23" s="33" t="s">
        <v>110</v>
      </c>
      <c r="L23" s="33" t="s">
        <v>111</v>
      </c>
      <c r="M23" s="33" t="s">
        <v>112</v>
      </c>
      <c r="N23" s="33" t="s">
        <v>113</v>
      </c>
      <c r="O23" s="33" t="s">
        <v>114</v>
      </c>
      <c r="P23" s="33" t="s">
        <v>115</v>
      </c>
    </row>
    <row r="24" spans="2:18">
      <c r="B24" s="52"/>
      <c r="C24" s="53"/>
      <c r="D24" s="54"/>
      <c r="E24" s="55">
        <v>1</v>
      </c>
      <c r="F24" s="36">
        <v>2</v>
      </c>
      <c r="G24" s="36">
        <v>3</v>
      </c>
      <c r="H24" s="48">
        <v>4</v>
      </c>
      <c r="J24" s="56"/>
      <c r="K24" s="32"/>
      <c r="P24" s="38">
        <v>1</v>
      </c>
    </row>
    <row r="25" spans="2:18">
      <c r="B25" s="45">
        <v>5</v>
      </c>
      <c r="C25" s="49">
        <v>6</v>
      </c>
      <c r="D25" s="49">
        <v>7</v>
      </c>
      <c r="E25" s="57">
        <v>8</v>
      </c>
      <c r="F25" s="49">
        <v>9</v>
      </c>
      <c r="G25" s="49">
        <v>10</v>
      </c>
      <c r="H25" s="45">
        <v>11</v>
      </c>
      <c r="J25" s="38">
        <v>2</v>
      </c>
      <c r="K25" s="36">
        <v>3</v>
      </c>
      <c r="L25" s="36">
        <v>4</v>
      </c>
      <c r="M25" s="36">
        <v>5</v>
      </c>
      <c r="N25" s="36">
        <v>6</v>
      </c>
      <c r="O25" s="37">
        <v>7</v>
      </c>
      <c r="P25" s="48">
        <v>8</v>
      </c>
    </row>
    <row r="26" spans="2:18">
      <c r="B26" s="38">
        <v>12</v>
      </c>
      <c r="C26" s="36">
        <v>13</v>
      </c>
      <c r="D26" s="36">
        <v>14</v>
      </c>
      <c r="E26" s="36">
        <v>15</v>
      </c>
      <c r="F26" s="36">
        <v>16</v>
      </c>
      <c r="G26" s="36">
        <v>17</v>
      </c>
      <c r="H26" s="48">
        <v>18</v>
      </c>
      <c r="J26" s="38">
        <v>9</v>
      </c>
      <c r="K26" s="36">
        <v>10</v>
      </c>
      <c r="L26" s="36">
        <v>11</v>
      </c>
      <c r="M26" s="36">
        <v>12</v>
      </c>
      <c r="N26" s="36">
        <v>13</v>
      </c>
      <c r="O26" s="36">
        <v>14</v>
      </c>
      <c r="P26" s="48">
        <v>15</v>
      </c>
    </row>
    <row r="27" spans="2:18">
      <c r="B27" s="38">
        <v>19</v>
      </c>
      <c r="C27" s="36">
        <v>20</v>
      </c>
      <c r="D27" s="36">
        <v>21</v>
      </c>
      <c r="E27" s="36">
        <v>22</v>
      </c>
      <c r="F27" s="36">
        <v>23</v>
      </c>
      <c r="G27" s="36">
        <v>24</v>
      </c>
      <c r="H27" s="48">
        <v>25</v>
      </c>
      <c r="J27" s="38">
        <v>16</v>
      </c>
      <c r="K27" s="36">
        <v>17</v>
      </c>
      <c r="L27" s="36">
        <v>18</v>
      </c>
      <c r="M27" s="36">
        <v>19</v>
      </c>
      <c r="N27" s="36">
        <v>20</v>
      </c>
      <c r="O27" s="36">
        <v>21</v>
      </c>
      <c r="P27" s="48">
        <v>22</v>
      </c>
    </row>
    <row r="28" spans="2:18">
      <c r="B28" s="38">
        <v>26</v>
      </c>
      <c r="C28" s="36">
        <v>27</v>
      </c>
      <c r="D28" s="36">
        <v>28</v>
      </c>
      <c r="E28" s="36">
        <v>29</v>
      </c>
      <c r="F28" s="42">
        <v>30</v>
      </c>
      <c r="G28" s="42">
        <v>31</v>
      </c>
      <c r="J28" s="38">
        <v>23</v>
      </c>
      <c r="K28" s="36">
        <v>24</v>
      </c>
      <c r="L28" s="36">
        <v>25</v>
      </c>
      <c r="M28" s="36">
        <v>26</v>
      </c>
      <c r="N28" s="36">
        <v>27</v>
      </c>
      <c r="O28" s="36">
        <v>28</v>
      </c>
      <c r="P28" s="38">
        <v>29</v>
      </c>
    </row>
    <row r="29" spans="2:18">
      <c r="J29" s="38">
        <v>30</v>
      </c>
    </row>
    <row r="30" spans="2:18">
      <c r="B30" s="32"/>
      <c r="C30" s="32">
        <v>4</v>
      </c>
      <c r="D30" s="30">
        <v>5</v>
      </c>
      <c r="E30" s="30">
        <v>4</v>
      </c>
      <c r="F30" s="30">
        <v>4</v>
      </c>
      <c r="G30" s="30">
        <v>4</v>
      </c>
      <c r="H30" s="30">
        <v>3</v>
      </c>
      <c r="K30" s="30">
        <v>4</v>
      </c>
      <c r="L30" s="30">
        <v>4</v>
      </c>
      <c r="M30" s="30">
        <v>4</v>
      </c>
      <c r="N30" s="30">
        <v>4</v>
      </c>
      <c r="O30" s="30">
        <v>5</v>
      </c>
      <c r="P30" s="30">
        <v>3</v>
      </c>
      <c r="R30" s="30">
        <f>SUM(C30:P30)</f>
        <v>48</v>
      </c>
    </row>
    <row r="31" spans="2:18" s="32" customFormat="1"/>
    <row r="32" spans="2:18">
      <c r="E32" s="32" t="s">
        <v>121</v>
      </c>
    </row>
    <row r="33" spans="2:18">
      <c r="E33" s="32"/>
      <c r="R33" s="30" t="s">
        <v>122</v>
      </c>
    </row>
    <row r="34" spans="2:18">
      <c r="B34" s="33" t="s">
        <v>109</v>
      </c>
      <c r="C34" s="33" t="s">
        <v>110</v>
      </c>
      <c r="D34" s="33" t="s">
        <v>111</v>
      </c>
      <c r="E34" s="33" t="s">
        <v>112</v>
      </c>
      <c r="F34" s="33" t="s">
        <v>113</v>
      </c>
      <c r="G34" s="33" t="s">
        <v>114</v>
      </c>
      <c r="H34" s="33" t="s">
        <v>115</v>
      </c>
      <c r="J34" s="58" t="s">
        <v>123</v>
      </c>
      <c r="K34" s="58" t="s">
        <v>124</v>
      </c>
      <c r="L34" s="58" t="s">
        <v>125</v>
      </c>
      <c r="M34" s="58" t="s">
        <v>126</v>
      </c>
      <c r="N34" s="58" t="s">
        <v>127</v>
      </c>
      <c r="O34" s="58" t="s">
        <v>128</v>
      </c>
      <c r="P34" s="58" t="s">
        <v>115</v>
      </c>
      <c r="Q34" s="58" t="s">
        <v>129</v>
      </c>
    </row>
    <row r="35" spans="2:18">
      <c r="B35" s="35"/>
      <c r="C35" s="36">
        <v>1</v>
      </c>
      <c r="D35" s="36">
        <v>2</v>
      </c>
      <c r="E35" s="36">
        <v>3</v>
      </c>
      <c r="F35" s="36">
        <v>4</v>
      </c>
      <c r="G35" s="37">
        <v>5</v>
      </c>
      <c r="H35" s="38">
        <v>6</v>
      </c>
      <c r="J35" s="58" t="s">
        <v>130</v>
      </c>
      <c r="K35" s="36">
        <v>3</v>
      </c>
      <c r="L35" s="36">
        <v>3</v>
      </c>
      <c r="M35" s="36">
        <v>3</v>
      </c>
      <c r="N35" s="36">
        <v>4</v>
      </c>
      <c r="O35" s="36">
        <v>4</v>
      </c>
      <c r="P35" s="36">
        <v>0</v>
      </c>
      <c r="Q35" s="36">
        <f>SUM(K35:P35)</f>
        <v>17</v>
      </c>
    </row>
    <row r="36" spans="2:18">
      <c r="B36" s="38">
        <v>7</v>
      </c>
      <c r="C36" s="36">
        <v>8</v>
      </c>
      <c r="D36" s="36">
        <v>9</v>
      </c>
      <c r="E36" s="36">
        <v>10</v>
      </c>
      <c r="F36" s="36">
        <v>11</v>
      </c>
      <c r="G36" s="59">
        <v>12</v>
      </c>
      <c r="H36" s="38">
        <v>13</v>
      </c>
      <c r="J36" s="58" t="s">
        <v>131</v>
      </c>
      <c r="K36" s="36">
        <v>4</v>
      </c>
      <c r="L36" s="36">
        <v>4</v>
      </c>
      <c r="M36" s="36">
        <v>4</v>
      </c>
      <c r="N36" s="36">
        <v>3</v>
      </c>
      <c r="O36" s="36">
        <v>4</v>
      </c>
      <c r="P36" s="36">
        <v>2</v>
      </c>
      <c r="Q36" s="36">
        <f>SUM(K36:P36)</f>
        <v>21</v>
      </c>
    </row>
    <row r="37" spans="2:18">
      <c r="B37" s="38">
        <v>14</v>
      </c>
      <c r="C37" s="36">
        <v>15</v>
      </c>
      <c r="D37" s="36">
        <v>16</v>
      </c>
      <c r="E37" s="36">
        <v>17</v>
      </c>
      <c r="F37" s="36">
        <v>18</v>
      </c>
      <c r="G37" s="36">
        <v>19</v>
      </c>
      <c r="H37" s="38">
        <v>20</v>
      </c>
      <c r="J37" s="58" t="s">
        <v>132</v>
      </c>
      <c r="K37" s="36">
        <v>5</v>
      </c>
      <c r="L37" s="36">
        <v>5</v>
      </c>
      <c r="M37" s="36">
        <v>4</v>
      </c>
      <c r="N37" s="36">
        <v>4</v>
      </c>
      <c r="O37" s="36">
        <v>4</v>
      </c>
      <c r="P37" s="36">
        <v>3</v>
      </c>
      <c r="Q37" s="36">
        <f t="shared" ref="Q37:Q40" si="0">SUM(K37:P37)</f>
        <v>25</v>
      </c>
    </row>
    <row r="38" spans="2:18">
      <c r="B38" s="38">
        <v>21</v>
      </c>
      <c r="C38" s="36">
        <v>22</v>
      </c>
      <c r="D38" s="36">
        <v>23</v>
      </c>
      <c r="E38" s="36">
        <v>24</v>
      </c>
      <c r="F38" s="36">
        <v>25</v>
      </c>
      <c r="G38" s="36">
        <v>26</v>
      </c>
      <c r="H38" s="38">
        <v>27</v>
      </c>
      <c r="J38" s="58" t="s">
        <v>133</v>
      </c>
      <c r="K38" s="36">
        <v>4</v>
      </c>
      <c r="L38" s="36">
        <v>5</v>
      </c>
      <c r="M38" s="36">
        <v>4</v>
      </c>
      <c r="N38" s="36">
        <v>4</v>
      </c>
      <c r="O38" s="36">
        <v>4</v>
      </c>
      <c r="P38" s="36">
        <v>3</v>
      </c>
      <c r="Q38" s="36">
        <f t="shared" si="0"/>
        <v>24</v>
      </c>
    </row>
    <row r="39" spans="2:18">
      <c r="B39" s="38">
        <v>28</v>
      </c>
      <c r="C39" s="36">
        <v>29</v>
      </c>
      <c r="D39" s="36">
        <v>30</v>
      </c>
      <c r="E39" s="36">
        <v>31</v>
      </c>
      <c r="J39" s="58" t="s">
        <v>134</v>
      </c>
      <c r="K39" s="36">
        <v>4</v>
      </c>
      <c r="L39" s="36">
        <v>4</v>
      </c>
      <c r="M39" s="36">
        <v>4</v>
      </c>
      <c r="N39" s="36">
        <v>4</v>
      </c>
      <c r="O39" s="36">
        <v>5</v>
      </c>
      <c r="P39" s="36">
        <v>3</v>
      </c>
      <c r="Q39" s="36">
        <f t="shared" si="0"/>
        <v>24</v>
      </c>
    </row>
    <row r="40" spans="2:18">
      <c r="J40" s="58" t="s">
        <v>135</v>
      </c>
      <c r="K40" s="36">
        <v>2</v>
      </c>
      <c r="L40" s="36">
        <v>2</v>
      </c>
      <c r="M40" s="36">
        <v>2</v>
      </c>
      <c r="N40" s="36">
        <v>2</v>
      </c>
      <c r="O40" s="36">
        <v>2</v>
      </c>
      <c r="P40" s="36">
        <v>0</v>
      </c>
      <c r="Q40" s="36">
        <f t="shared" si="0"/>
        <v>10</v>
      </c>
    </row>
    <row r="41" spans="2:18">
      <c r="C41" s="32"/>
      <c r="D41" s="32"/>
      <c r="E41" s="32"/>
      <c r="F41" s="32"/>
      <c r="G41" s="32"/>
      <c r="H41" s="32"/>
      <c r="J41" s="58" t="s">
        <v>136</v>
      </c>
      <c r="K41" s="36">
        <f t="shared" ref="K41:Q41" si="1">SUM(K35:K40)</f>
        <v>22</v>
      </c>
      <c r="L41" s="36">
        <f t="shared" si="1"/>
        <v>23</v>
      </c>
      <c r="M41" s="36">
        <f t="shared" si="1"/>
        <v>21</v>
      </c>
      <c r="N41" s="36">
        <f t="shared" si="1"/>
        <v>21</v>
      </c>
      <c r="O41" s="36">
        <f t="shared" si="1"/>
        <v>23</v>
      </c>
      <c r="P41" s="36">
        <f t="shared" si="1"/>
        <v>11</v>
      </c>
      <c r="Q41" s="36">
        <f t="shared" si="1"/>
        <v>121</v>
      </c>
    </row>
    <row r="42" spans="2:18">
      <c r="C42" s="30">
        <v>2</v>
      </c>
      <c r="D42" s="30">
        <v>2</v>
      </c>
      <c r="E42" s="30">
        <v>2</v>
      </c>
      <c r="F42" s="30">
        <v>2</v>
      </c>
      <c r="G42" s="30">
        <v>2</v>
      </c>
      <c r="R42" s="30">
        <f>SUM(C42:Q42)</f>
        <v>10</v>
      </c>
    </row>
    <row r="44" spans="2:18">
      <c r="B44" s="59"/>
      <c r="C44" s="52" t="s">
        <v>137</v>
      </c>
      <c r="D44" s="53"/>
      <c r="E44" s="53"/>
      <c r="F44" s="53"/>
      <c r="G44" s="53"/>
      <c r="H44" s="54"/>
      <c r="J44" s="52" t="s">
        <v>138</v>
      </c>
      <c r="K44" s="53"/>
      <c r="L44" s="53"/>
      <c r="M44" s="54"/>
      <c r="N44" s="35">
        <f>Q41-P41</f>
        <v>110</v>
      </c>
    </row>
    <row r="45" spans="2:18">
      <c r="B45" s="59"/>
      <c r="C45" s="52" t="s">
        <v>139</v>
      </c>
      <c r="D45" s="53"/>
      <c r="E45" s="53"/>
      <c r="F45" s="53"/>
      <c r="G45" s="53"/>
      <c r="H45" s="54"/>
      <c r="J45" s="52" t="s">
        <v>140</v>
      </c>
      <c r="K45" s="53"/>
      <c r="L45" s="53"/>
      <c r="M45" s="54"/>
      <c r="N45" s="35">
        <f>P41</f>
        <v>11</v>
      </c>
    </row>
    <row r="46" spans="2:18">
      <c r="B46" s="59"/>
      <c r="C46" s="52" t="s">
        <v>141</v>
      </c>
      <c r="D46" s="53"/>
      <c r="E46" s="53"/>
      <c r="F46" s="53"/>
      <c r="G46" s="53"/>
      <c r="H46" s="54"/>
      <c r="J46" s="60" t="s">
        <v>142</v>
      </c>
      <c r="K46" s="61"/>
      <c r="L46" s="61"/>
      <c r="M46" s="62"/>
      <c r="N46" s="63">
        <f>SUM(N44:N45)</f>
        <v>121</v>
      </c>
    </row>
    <row r="47" spans="2:18">
      <c r="B47" s="47"/>
      <c r="C47" s="52" t="s">
        <v>143</v>
      </c>
      <c r="D47" s="53"/>
      <c r="E47" s="53"/>
      <c r="F47" s="53"/>
      <c r="G47" s="53"/>
      <c r="H47" s="54"/>
    </row>
    <row r="48" spans="2:18">
      <c r="B48" s="47"/>
      <c r="C48" s="52" t="s">
        <v>144</v>
      </c>
      <c r="D48" s="53"/>
      <c r="E48" s="53"/>
      <c r="F48" s="53"/>
      <c r="G48" s="53"/>
      <c r="H48" s="54"/>
    </row>
    <row r="49" spans="2:8">
      <c r="B49" s="42"/>
      <c r="C49" s="52" t="s">
        <v>145</v>
      </c>
      <c r="D49" s="53"/>
      <c r="E49" s="53"/>
      <c r="F49" s="53"/>
      <c r="G49" s="53"/>
      <c r="H49" s="54"/>
    </row>
    <row r="50" spans="2:8">
      <c r="B50" s="64"/>
      <c r="C50" s="52" t="s">
        <v>146</v>
      </c>
      <c r="D50" s="53"/>
      <c r="E50" s="53"/>
      <c r="F50" s="53"/>
      <c r="G50" s="53"/>
      <c r="H50" s="5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Fernandes Amaral</dc:creator>
  <cp:keywords/>
  <dc:description/>
  <cp:lastModifiedBy/>
  <cp:revision/>
  <dcterms:created xsi:type="dcterms:W3CDTF">2023-12-22T17:16:05Z</dcterms:created>
  <dcterms:modified xsi:type="dcterms:W3CDTF">2024-01-30T14:42:03Z</dcterms:modified>
  <cp:category/>
  <cp:contentStatus/>
</cp:coreProperties>
</file>